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12360" windowHeight="10716"/>
  </bookViews>
  <sheets>
    <sheet name="Chg Request" sheetId="1" r:id="rId1"/>
    <sheet name="Count Sheet" sheetId="2" r:id="rId2"/>
    <sheet name="Check List" sheetId="3" r:id="rId3"/>
  </sheets>
  <definedNames>
    <definedName name="_xlnm.Print_Area" localSheetId="2">'Check List'!$A$1:$G$51</definedName>
    <definedName name="_xlnm.Print_Area" localSheetId="0">'Chg Request'!$A$1:$E$37</definedName>
  </definedNames>
  <calcPr calcId="145621"/>
</workbook>
</file>

<file path=xl/calcChain.xml><?xml version="1.0" encoding="utf-8"?>
<calcChain xmlns="http://schemas.openxmlformats.org/spreadsheetml/2006/main">
  <c r="E14" i="1" l="1"/>
  <c r="C51" i="3" l="1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G8" i="3"/>
  <c r="F8" i="3"/>
  <c r="G7" i="3"/>
  <c r="F7" i="3"/>
  <c r="G6" i="3"/>
  <c r="F6" i="3"/>
  <c r="A6" i="3"/>
  <c r="A7" i="3" s="1"/>
  <c r="A8" i="3" s="1"/>
  <c r="A9" i="3" s="1"/>
  <c r="G5" i="3"/>
  <c r="F5" i="3"/>
  <c r="E5" i="3"/>
  <c r="A10" i="3" l="1"/>
  <c r="E9" i="3"/>
  <c r="G51" i="3"/>
  <c r="E7" i="3"/>
  <c r="E6" i="3"/>
  <c r="A11" i="3" l="1"/>
  <c r="E10" i="3"/>
  <c r="E8" i="3"/>
  <c r="A12" i="3" l="1"/>
  <c r="E11" i="3"/>
  <c r="A13" i="3" l="1"/>
  <c r="E12" i="3"/>
  <c r="A14" i="3" l="1"/>
  <c r="E13" i="3"/>
  <c r="A15" i="3" l="1"/>
  <c r="E14" i="3"/>
  <c r="A16" i="3" l="1"/>
  <c r="E15" i="3"/>
  <c r="A17" i="3" l="1"/>
  <c r="E16" i="3"/>
  <c r="A18" i="3" l="1"/>
  <c r="E17" i="3"/>
  <c r="A19" i="3" l="1"/>
  <c r="E18" i="3"/>
  <c r="A20" i="3" l="1"/>
  <c r="E19" i="3"/>
  <c r="A21" i="3" l="1"/>
  <c r="E20" i="3"/>
  <c r="A22" i="3" l="1"/>
  <c r="E21" i="3"/>
  <c r="A23" i="3" l="1"/>
  <c r="E22" i="3"/>
  <c r="A24" i="3" l="1"/>
  <c r="E23" i="3"/>
  <c r="A25" i="3" l="1"/>
  <c r="E24" i="3"/>
  <c r="A26" i="3" l="1"/>
  <c r="E25" i="3"/>
  <c r="A27" i="3" l="1"/>
  <c r="E26" i="3"/>
  <c r="A28" i="3" l="1"/>
  <c r="E27" i="3"/>
  <c r="A29" i="3" l="1"/>
  <c r="E28" i="3"/>
  <c r="A30" i="3" l="1"/>
  <c r="E29" i="3"/>
  <c r="A31" i="3" l="1"/>
  <c r="E30" i="3"/>
  <c r="A32" i="3" l="1"/>
  <c r="E31" i="3"/>
  <c r="A33" i="3" l="1"/>
  <c r="E32" i="3"/>
  <c r="A34" i="3" l="1"/>
  <c r="E33" i="3"/>
  <c r="A35" i="3" l="1"/>
  <c r="E34" i="3"/>
  <c r="A36" i="3" l="1"/>
  <c r="E35" i="3"/>
  <c r="A37" i="3" l="1"/>
  <c r="E36" i="3"/>
  <c r="C25" i="2"/>
  <c r="C22" i="2"/>
  <c r="E13" i="1"/>
  <c r="E8" i="1"/>
  <c r="E15" i="1"/>
  <c r="E9" i="1"/>
  <c r="H31" i="2"/>
  <c r="H32" i="2"/>
  <c r="H33" i="2"/>
  <c r="H34" i="2"/>
  <c r="H35" i="2"/>
  <c r="H30" i="2"/>
  <c r="H23" i="2"/>
  <c r="H24" i="2"/>
  <c r="H25" i="2"/>
  <c r="H26" i="2"/>
  <c r="H27" i="2"/>
  <c r="H22" i="2"/>
  <c r="H18" i="2"/>
  <c r="C37" i="2"/>
  <c r="F8" i="2"/>
  <c r="F7" i="2"/>
  <c r="B28" i="1"/>
  <c r="E26" i="1"/>
  <c r="E21" i="1"/>
  <c r="E22" i="1"/>
  <c r="E23" i="1"/>
  <c r="E20" i="1"/>
  <c r="A38" i="3" l="1"/>
  <c r="E37" i="3"/>
  <c r="H37" i="2"/>
  <c r="E28" i="1"/>
  <c r="A39" i="3" l="1"/>
  <c r="E38" i="3"/>
  <c r="A40" i="3" l="1"/>
  <c r="E39" i="3"/>
  <c r="A41" i="3" l="1"/>
  <c r="E40" i="3"/>
  <c r="A42" i="3" l="1"/>
  <c r="E41" i="3"/>
  <c r="A43" i="3" l="1"/>
  <c r="E42" i="3"/>
  <c r="A44" i="3" l="1"/>
  <c r="E43" i="3"/>
  <c r="A45" i="3" l="1"/>
  <c r="E44" i="3"/>
  <c r="A46" i="3" l="1"/>
  <c r="E45" i="3"/>
  <c r="A47" i="3" l="1"/>
  <c r="E46" i="3"/>
  <c r="A48" i="3" l="1"/>
  <c r="E47" i="3"/>
  <c r="A49" i="3" l="1"/>
  <c r="E48" i="3"/>
  <c r="A50" i="3" l="1"/>
  <c r="E49" i="3"/>
  <c r="E50" i="3" l="1"/>
</calcChain>
</file>

<file path=xl/sharedStrings.xml><?xml version="1.0" encoding="utf-8"?>
<sst xmlns="http://schemas.openxmlformats.org/spreadsheetml/2006/main" count="62" uniqueCount="24">
  <si>
    <t xml:space="preserve">CHANGE REQUEST </t>
  </si>
  <si>
    <t>ACTIVITY/EVENT:</t>
  </si>
  <si>
    <t>DATE OF EVENT:</t>
  </si>
  <si>
    <t>CURRENCY:</t>
  </si>
  <si>
    <t>COIN:</t>
  </si>
  <si>
    <t>TOTAL:</t>
  </si>
  <si>
    <t>PVHS ASB</t>
  </si>
  <si>
    <t>Requested By:</t>
  </si>
  <si>
    <t>Date:</t>
  </si>
  <si>
    <t>CLUB ACCT:</t>
  </si>
  <si>
    <t>Received By:</t>
  </si>
  <si>
    <t>COUNT SHEET</t>
  </si>
  <si>
    <t>Counted By:</t>
  </si>
  <si>
    <t>CHECKS:</t>
  </si>
  <si>
    <t>Deposit Receipt#</t>
  </si>
  <si>
    <t>ASB Copy</t>
  </si>
  <si>
    <t>Club Copy</t>
  </si>
  <si>
    <t>Event:</t>
  </si>
  <si>
    <t>Club:</t>
  </si>
  <si>
    <t>Event Date:</t>
  </si>
  <si>
    <t>Bank of America</t>
  </si>
  <si>
    <t>08465-00219</t>
  </si>
  <si>
    <t>Check #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</si>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</sst>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  <numFmt numFmtId="167" formatCode="mm/dd/yy;@"/>
  </numFmts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Times"/>
      <family val="1"/>
    </font>
    <font>
      <sz val="11"/>
      <name val="Times"/>
      <family val="1"/>
    </font>
    <font>
      <b/>
      <sz val="14"/>
      <name val="Times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4" fontId="0" fillId="0" borderId="1" xfId="0" applyNumberFormat="1" applyBorder="1"/>
    <xf numFmtId="164" fontId="3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166" fontId="2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/>
    <xf numFmtId="165" fontId="5" fillId="0" borderId="0" xfId="0" applyNumberFormat="1" applyFont="1"/>
    <xf numFmtId="164" fontId="5" fillId="0" borderId="1" xfId="0" applyNumberFormat="1" applyFont="1" applyBorder="1"/>
    <xf numFmtId="164" fontId="5" fillId="0" borderId="0" xfId="0" applyNumberFormat="1" applyFont="1"/>
    <xf numFmtId="164" fontId="4" fillId="0" borderId="1" xfId="0" applyNumberFormat="1" applyFont="1" applyBorder="1"/>
    <xf numFmtId="164" fontId="4" fillId="0" borderId="0" xfId="0" applyNumberFormat="1" applyFont="1"/>
    <xf numFmtId="0" fontId="4" fillId="0" borderId="3" xfId="0" applyFon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167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164" fontId="4" fillId="0" borderId="0" xfId="0" applyNumberFormat="1" applyFont="1" applyBorder="1"/>
    <xf numFmtId="164" fontId="4" fillId="0" borderId="2" xfId="0" applyNumberFormat="1" applyFont="1" applyBorder="1"/>
    <xf numFmtId="0" fontId="8" fillId="0" borderId="0" xfId="0" applyFont="1" applyAlignment="1">
      <alignment horizontal="center"/>
    </xf>
    <xf numFmtId="44" fontId="8" fillId="0" borderId="0" xfId="1" applyFont="1" applyAlignment="1">
      <alignment horizontal="left"/>
    </xf>
    <xf numFmtId="44" fontId="9" fillId="0" borderId="0" xfId="1" applyFont="1"/>
    <xf numFmtId="0" fontId="9" fillId="0" borderId="0" xfId="0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4" fontId="8" fillId="0" borderId="0" xfId="1" applyFont="1"/>
    <xf numFmtId="49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4" fontId="9" fillId="0" borderId="0" xfId="0" applyNumberFormat="1" applyFont="1"/>
    <xf numFmtId="44" fontId="0" fillId="0" borderId="0" xfId="1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44" fontId="1" fillId="0" borderId="0" xfId="1" applyFont="1"/>
    <xf numFmtId="44" fontId="9" fillId="0" borderId="1" xfId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0"/>
  <sheetViews>
    <sheetView tabSelected="1" workbookViewId="0">
      <selection activeCell="B20" sqref="B20"/>
    </sheetView>
  </sheetViews>
  <sheetFormatPr defaultColWidth="9.109375" defaultRowHeight="13.8" x14ac:dyDescent="0.25"/>
  <cols>
    <col min="1" max="1" width="17.109375" style="18" customWidth="1"/>
    <col min="2" max="2" width="28" style="18" customWidth="1"/>
    <col min="3" max="3" width="7.6640625" style="18" customWidth="1"/>
    <col min="4" max="4" width="17.109375" style="18" customWidth="1"/>
    <col min="5" max="5" width="28" style="18" customWidth="1"/>
    <col min="6" max="16384" width="9.109375" style="18"/>
  </cols>
  <sheetData>
    <row r="3" spans="1:5" x14ac:dyDescent="0.25">
      <c r="A3" s="56" t="s">
        <v>15</v>
      </c>
      <c r="B3" s="56"/>
      <c r="D3" s="56" t="s">
        <v>16</v>
      </c>
      <c r="E3" s="56"/>
    </row>
    <row r="5" spans="1:5" ht="17.399999999999999" x14ac:dyDescent="0.3">
      <c r="A5" s="55" t="s">
        <v>6</v>
      </c>
      <c r="B5" s="55"/>
      <c r="D5" s="55" t="s">
        <v>6</v>
      </c>
      <c r="E5" s="55"/>
    </row>
    <row r="6" spans="1:5" ht="17.399999999999999" x14ac:dyDescent="0.3">
      <c r="A6" s="55" t="s">
        <v>0</v>
      </c>
      <c r="B6" s="55"/>
      <c r="D6" s="55" t="s">
        <v>0</v>
      </c>
      <c r="E6" s="55"/>
    </row>
    <row r="7" spans="1:5" ht="14.4" thickBot="1" x14ac:dyDescent="0.3"/>
    <row r="8" spans="1:5" s="19" customFormat="1" ht="20.25" customHeight="1" x14ac:dyDescent="0.25">
      <c r="A8" s="19" t="s">
        <v>7</v>
      </c>
      <c r="B8" s="29"/>
      <c r="C8" s="20"/>
      <c r="D8" s="19" t="s">
        <v>7</v>
      </c>
      <c r="E8" s="29">
        <f>B8</f>
        <v>0</v>
      </c>
    </row>
    <row r="9" spans="1:5" s="19" customFormat="1" ht="20.25" customHeight="1" thickBot="1" x14ac:dyDescent="0.3">
      <c r="A9" s="19" t="s">
        <v>8</v>
      </c>
      <c r="B9" s="30"/>
      <c r="D9" s="19" t="s">
        <v>8</v>
      </c>
      <c r="E9" s="30">
        <f>B9</f>
        <v>0</v>
      </c>
    </row>
    <row r="10" spans="1:5" s="19" customFormat="1" x14ac:dyDescent="0.25"/>
    <row r="11" spans="1:5" s="19" customFormat="1" x14ac:dyDescent="0.25"/>
    <row r="12" spans="1:5" s="19" customFormat="1" ht="14.4" thickBot="1" x14ac:dyDescent="0.3"/>
    <row r="13" spans="1:5" s="19" customFormat="1" x14ac:dyDescent="0.25">
      <c r="A13" s="19" t="s">
        <v>17</v>
      </c>
      <c r="B13" s="32"/>
      <c r="C13" s="21"/>
      <c r="D13" s="19" t="s">
        <v>17</v>
      </c>
      <c r="E13" s="32">
        <f>B13</f>
        <v>0</v>
      </c>
    </row>
    <row r="14" spans="1:5" s="19" customFormat="1" ht="14.4" thickBot="1" x14ac:dyDescent="0.3">
      <c r="A14" s="19" t="s">
        <v>18</v>
      </c>
      <c r="B14" s="33"/>
      <c r="C14" s="21"/>
      <c r="D14" s="19" t="s">
        <v>18</v>
      </c>
      <c r="E14" s="33">
        <f>B14</f>
        <v>0</v>
      </c>
    </row>
    <row r="15" spans="1:5" s="19" customFormat="1" ht="14.4" thickBot="1" x14ac:dyDescent="0.3">
      <c r="A15" s="22" t="s">
        <v>19</v>
      </c>
      <c r="B15" s="30"/>
      <c r="C15" s="21"/>
      <c r="D15" s="22" t="s">
        <v>19</v>
      </c>
      <c r="E15" s="31">
        <f>B15</f>
        <v>0</v>
      </c>
    </row>
    <row r="16" spans="1:5" s="19" customFormat="1" x14ac:dyDescent="0.25">
      <c r="C16" s="23"/>
    </row>
    <row r="17" spans="1:5" s="19" customFormat="1" x14ac:dyDescent="0.25"/>
    <row r="18" spans="1:5" x14ac:dyDescent="0.25">
      <c r="B18" s="19"/>
      <c r="E18" s="19"/>
    </row>
    <row r="19" spans="1:5" x14ac:dyDescent="0.25">
      <c r="A19" s="18" t="s">
        <v>3</v>
      </c>
      <c r="D19" s="18" t="s">
        <v>3</v>
      </c>
    </row>
    <row r="20" spans="1:5" x14ac:dyDescent="0.25">
      <c r="A20" s="24">
        <v>1</v>
      </c>
      <c r="B20" s="25"/>
      <c r="C20" s="26"/>
      <c r="D20" s="24">
        <v>1</v>
      </c>
      <c r="E20" s="25">
        <f>B20</f>
        <v>0</v>
      </c>
    </row>
    <row r="21" spans="1:5" x14ac:dyDescent="0.25">
      <c r="A21" s="24">
        <v>5</v>
      </c>
      <c r="B21" s="25"/>
      <c r="C21" s="26"/>
      <c r="D21" s="24">
        <v>5</v>
      </c>
      <c r="E21" s="25">
        <f t="shared" ref="E21:E23" si="0">B21</f>
        <v>0</v>
      </c>
    </row>
    <row r="22" spans="1:5" x14ac:dyDescent="0.25">
      <c r="A22" s="24">
        <v>10</v>
      </c>
      <c r="B22" s="25"/>
      <c r="C22" s="26"/>
      <c r="D22" s="24">
        <v>10</v>
      </c>
      <c r="E22" s="25">
        <f t="shared" si="0"/>
        <v>0</v>
      </c>
    </row>
    <row r="23" spans="1:5" x14ac:dyDescent="0.25">
      <c r="A23" s="24">
        <v>20</v>
      </c>
      <c r="B23" s="25"/>
      <c r="C23" s="26"/>
      <c r="D23" s="24">
        <v>20</v>
      </c>
      <c r="E23" s="25">
        <f t="shared" si="0"/>
        <v>0</v>
      </c>
    </row>
    <row r="24" spans="1:5" x14ac:dyDescent="0.25">
      <c r="B24" s="26"/>
      <c r="C24" s="26"/>
      <c r="E24" s="26"/>
    </row>
    <row r="25" spans="1:5" x14ac:dyDescent="0.25">
      <c r="A25" s="18" t="s">
        <v>4</v>
      </c>
      <c r="B25" s="26"/>
      <c r="C25" s="26"/>
      <c r="D25" s="18" t="s">
        <v>4</v>
      </c>
      <c r="E25" s="26"/>
    </row>
    <row r="26" spans="1:5" x14ac:dyDescent="0.25">
      <c r="A26" s="26"/>
      <c r="B26" s="25"/>
      <c r="C26" s="26"/>
      <c r="D26" s="26">
        <v>0.25</v>
      </c>
      <c r="E26" s="25">
        <f t="shared" ref="E26" si="1">B26</f>
        <v>0</v>
      </c>
    </row>
    <row r="27" spans="1:5" x14ac:dyDescent="0.25">
      <c r="A27" s="26"/>
      <c r="B27" s="26"/>
      <c r="C27" s="26"/>
      <c r="D27" s="26"/>
      <c r="E27" s="26"/>
    </row>
    <row r="28" spans="1:5" x14ac:dyDescent="0.25">
      <c r="A28" s="18" t="s">
        <v>5</v>
      </c>
      <c r="B28" s="25">
        <f>SUM(B20:B27)</f>
        <v>0</v>
      </c>
      <c r="D28" s="18" t="s">
        <v>5</v>
      </c>
      <c r="E28" s="25">
        <f>SUM(E20:E27)</f>
        <v>0</v>
      </c>
    </row>
    <row r="29" spans="1:5" x14ac:dyDescent="0.25">
      <c r="B29" s="26"/>
      <c r="C29" s="26"/>
      <c r="E29" s="26"/>
    </row>
    <row r="30" spans="1:5" s="19" customFormat="1" ht="22.5" customHeight="1" x14ac:dyDescent="0.25">
      <c r="A30" s="19" t="s">
        <v>10</v>
      </c>
      <c r="B30" s="27"/>
      <c r="C30" s="28"/>
      <c r="D30" s="19" t="s">
        <v>10</v>
      </c>
      <c r="E30" s="27"/>
    </row>
    <row r="31" spans="1:5" s="19" customFormat="1" ht="22.5" customHeight="1" x14ac:dyDescent="0.25">
      <c r="A31" s="19" t="s">
        <v>8</v>
      </c>
      <c r="B31" s="34"/>
      <c r="C31" s="28"/>
      <c r="D31" s="19" t="s">
        <v>8</v>
      </c>
      <c r="E31" s="27"/>
    </row>
    <row r="32" spans="1:5" s="19" customFormat="1" ht="22.5" customHeight="1" x14ac:dyDescent="0.25">
      <c r="B32" s="34"/>
      <c r="C32" s="34"/>
      <c r="D32" s="34"/>
      <c r="E32" s="34"/>
    </row>
    <row r="33" spans="1:5" s="19" customFormat="1" ht="22.5" customHeight="1" x14ac:dyDescent="0.25">
      <c r="B33" s="34"/>
      <c r="C33" s="34"/>
      <c r="D33" s="34"/>
      <c r="E33" s="34"/>
    </row>
    <row r="34" spans="1:5" s="19" customFormat="1" ht="22.5" customHeight="1" x14ac:dyDescent="0.25">
      <c r="B34" s="34"/>
      <c r="C34" s="34"/>
      <c r="D34" s="34"/>
      <c r="E34" s="34"/>
    </row>
    <row r="35" spans="1:5" s="19" customFormat="1" ht="22.5" customHeight="1" x14ac:dyDescent="0.25">
      <c r="B35" s="34"/>
      <c r="C35" s="34"/>
      <c r="D35" s="34"/>
      <c r="E35" s="34"/>
    </row>
    <row r="36" spans="1:5" s="19" customFormat="1" ht="22.5" customHeight="1" thickBot="1" x14ac:dyDescent="0.3">
      <c r="B36" s="34"/>
      <c r="C36" s="28"/>
      <c r="E36" s="27"/>
    </row>
    <row r="37" spans="1:5" s="19" customFormat="1" ht="22.5" customHeight="1" thickBot="1" x14ac:dyDescent="0.3">
      <c r="A37" s="19" t="s">
        <v>14</v>
      </c>
      <c r="B37" s="35"/>
      <c r="C37" s="28"/>
      <c r="D37" s="19" t="s">
        <v>14</v>
      </c>
      <c r="E37" s="35"/>
    </row>
    <row r="38" spans="1:5" x14ac:dyDescent="0.25">
      <c r="B38" s="26"/>
      <c r="C38" s="26"/>
      <c r="E38" s="26"/>
    </row>
    <row r="39" spans="1:5" x14ac:dyDescent="0.25">
      <c r="B39" s="26"/>
      <c r="C39" s="26"/>
    </row>
    <row r="40" spans="1:5" x14ac:dyDescent="0.25">
      <c r="B40" s="26"/>
      <c r="C40" s="26"/>
    </row>
  </sheetData>
  <mergeCells count="6">
    <mergeCell ref="A6:B6"/>
    <mergeCell ref="D5:E5"/>
    <mergeCell ref="D6:E6"/>
    <mergeCell ref="A3:B3"/>
    <mergeCell ref="D3:E3"/>
    <mergeCell ref="A5:B5"/>
  </mergeCells>
  <phoneticPr fontId="0" type="noConversion"/>
  <printOptions horizontalCentered="1"/>
  <pageMargins left="0.2" right="0.2" top="0.5" bottom="0.75" header="0.3" footer="0.3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5"/>
  <sheetViews>
    <sheetView workbookViewId="0">
      <selection activeCell="C8" sqref="C8"/>
    </sheetView>
  </sheetViews>
  <sheetFormatPr defaultRowHeight="13.2" x14ac:dyDescent="0.25"/>
  <cols>
    <col min="2" max="2" width="7.5546875" customWidth="1"/>
    <col min="3" max="3" width="12.109375" customWidth="1"/>
    <col min="4" max="4" width="15.33203125" customWidth="1"/>
    <col min="5" max="5" width="6.88671875" customWidth="1"/>
    <col min="6" max="6" width="10.6640625" bestFit="1" customWidth="1"/>
    <col min="7" max="7" width="6.44140625" customWidth="1"/>
    <col min="8" max="8" width="12.109375" customWidth="1"/>
    <col min="9" max="9" width="15.88671875" customWidth="1"/>
  </cols>
  <sheetData>
    <row r="6" spans="1:9" ht="15.6" x14ac:dyDescent="0.3">
      <c r="A6" s="3" t="s">
        <v>6</v>
      </c>
      <c r="F6" s="3" t="s">
        <v>6</v>
      </c>
    </row>
    <row r="7" spans="1:9" ht="15.6" x14ac:dyDescent="0.3">
      <c r="A7" s="3" t="s">
        <v>11</v>
      </c>
      <c r="F7" s="3" t="str">
        <f>A7</f>
        <v>COUNT SHEET</v>
      </c>
    </row>
    <row r="8" spans="1:9" s="7" customFormat="1" ht="15.6" x14ac:dyDescent="0.3">
      <c r="A8" s="7" t="s">
        <v>12</v>
      </c>
      <c r="B8" s="3"/>
      <c r="C8" s="15"/>
      <c r="D8" s="10"/>
      <c r="E8" s="6"/>
      <c r="F8" s="7" t="str">
        <f>A8</f>
        <v>Counted By:</v>
      </c>
      <c r="G8" s="3"/>
      <c r="H8" s="15"/>
      <c r="I8" s="10"/>
    </row>
    <row r="9" spans="1:9" s="7" customFormat="1" ht="15.6" x14ac:dyDescent="0.3">
      <c r="A9" s="7" t="s">
        <v>8</v>
      </c>
      <c r="C9" s="16"/>
      <c r="D9" s="17"/>
      <c r="F9" s="7" t="s">
        <v>8</v>
      </c>
      <c r="H9" s="16"/>
      <c r="I9" s="17"/>
    </row>
    <row r="10" spans="1:9" s="7" customFormat="1" x14ac:dyDescent="0.25"/>
    <row r="11" spans="1:9" s="7" customFormat="1" x14ac:dyDescent="0.25"/>
    <row r="12" spans="1:9" s="7" customFormat="1" x14ac:dyDescent="0.25"/>
    <row r="13" spans="1:9" s="7" customFormat="1" ht="15.6" x14ac:dyDescent="0.3">
      <c r="A13" s="7" t="s">
        <v>1</v>
      </c>
      <c r="C13" s="9"/>
      <c r="D13" s="10"/>
      <c r="E13" s="8"/>
      <c r="F13" s="7" t="s">
        <v>1</v>
      </c>
      <c r="H13" s="9"/>
      <c r="I13" s="10"/>
    </row>
    <row r="14" spans="1:9" s="7" customFormat="1" ht="15.6" x14ac:dyDescent="0.3">
      <c r="A14" s="7" t="s">
        <v>2</v>
      </c>
      <c r="C14" s="9"/>
      <c r="D14" s="10"/>
      <c r="E14" s="8"/>
      <c r="F14" s="7" t="s">
        <v>2</v>
      </c>
      <c r="H14" s="9"/>
      <c r="I14" s="10"/>
    </row>
    <row r="15" spans="1:9" s="7" customFormat="1" x14ac:dyDescent="0.25">
      <c r="A15" s="7" t="s">
        <v>9</v>
      </c>
      <c r="C15" s="9"/>
      <c r="D15" s="13"/>
      <c r="E15" s="14"/>
      <c r="F15" s="7" t="s">
        <v>9</v>
      </c>
      <c r="H15" s="9"/>
      <c r="I15" s="13"/>
    </row>
    <row r="16" spans="1:9" s="7" customFormat="1" x14ac:dyDescent="0.25"/>
    <row r="17" spans="1:9" s="7" customFormat="1" x14ac:dyDescent="0.25"/>
    <row r="18" spans="1:9" s="7" customFormat="1" x14ac:dyDescent="0.25">
      <c r="A18" s="7" t="s">
        <v>13</v>
      </c>
      <c r="C18" s="12">
        <v>1183</v>
      </c>
      <c r="F18" s="7" t="s">
        <v>13</v>
      </c>
      <c r="H18" s="12">
        <f>C18</f>
        <v>1183</v>
      </c>
    </row>
    <row r="19" spans="1:9" s="7" customFormat="1" x14ac:dyDescent="0.25"/>
    <row r="21" spans="1:9" x14ac:dyDescent="0.25">
      <c r="A21" t="s">
        <v>3</v>
      </c>
      <c r="F21" t="s">
        <v>3</v>
      </c>
    </row>
    <row r="22" spans="1:9" x14ac:dyDescent="0.25">
      <c r="A22" s="2">
        <v>1</v>
      </c>
      <c r="C22" s="4">
        <f>20+200</f>
        <v>220</v>
      </c>
      <c r="D22" s="1"/>
      <c r="E22" s="1"/>
      <c r="F22" s="2">
        <v>1</v>
      </c>
      <c r="H22" s="4">
        <f>C22</f>
        <v>220</v>
      </c>
      <c r="I22" s="1"/>
    </row>
    <row r="23" spans="1:9" x14ac:dyDescent="0.25">
      <c r="A23" s="2">
        <v>5</v>
      </c>
      <c r="C23" s="4">
        <v>415</v>
      </c>
      <c r="D23" s="1"/>
      <c r="E23" s="1"/>
      <c r="F23" s="2">
        <v>5</v>
      </c>
      <c r="H23" s="4">
        <f t="shared" ref="H23:H27" si="0">C23</f>
        <v>415</v>
      </c>
      <c r="I23" s="1"/>
    </row>
    <row r="24" spans="1:9" x14ac:dyDescent="0.25">
      <c r="A24" s="2">
        <v>10</v>
      </c>
      <c r="C24" s="4">
        <v>650</v>
      </c>
      <c r="D24" s="1"/>
      <c r="E24" s="1"/>
      <c r="F24" s="2">
        <v>10</v>
      </c>
      <c r="H24" s="4">
        <f t="shared" si="0"/>
        <v>650</v>
      </c>
      <c r="I24" s="1"/>
    </row>
    <row r="25" spans="1:9" x14ac:dyDescent="0.25">
      <c r="A25" s="2">
        <v>20</v>
      </c>
      <c r="C25" s="4">
        <f>6500+80</f>
        <v>6580</v>
      </c>
      <c r="D25" s="1"/>
      <c r="E25" s="1"/>
      <c r="F25" s="2">
        <v>20</v>
      </c>
      <c r="H25" s="4">
        <f t="shared" si="0"/>
        <v>6580</v>
      </c>
      <c r="I25" s="1"/>
    </row>
    <row r="26" spans="1:9" x14ac:dyDescent="0.25">
      <c r="A26" s="2">
        <v>50</v>
      </c>
      <c r="C26" s="4">
        <v>50</v>
      </c>
      <c r="D26" s="1"/>
      <c r="E26" s="1"/>
      <c r="F26" s="2">
        <v>50</v>
      </c>
      <c r="H26" s="4">
        <f t="shared" si="0"/>
        <v>50</v>
      </c>
      <c r="I26" s="1"/>
    </row>
    <row r="27" spans="1:9" x14ac:dyDescent="0.25">
      <c r="A27" s="2">
        <v>100</v>
      </c>
      <c r="C27" s="4"/>
      <c r="D27" s="1"/>
      <c r="E27" s="1"/>
      <c r="F27" s="2">
        <v>100</v>
      </c>
      <c r="H27" s="4">
        <f t="shared" si="0"/>
        <v>0</v>
      </c>
      <c r="I27" s="1"/>
    </row>
    <row r="28" spans="1:9" x14ac:dyDescent="0.25">
      <c r="C28" s="1"/>
      <c r="D28" s="1"/>
      <c r="E28" s="1"/>
      <c r="H28" s="1"/>
      <c r="I28" s="1"/>
    </row>
    <row r="29" spans="1:9" x14ac:dyDescent="0.25">
      <c r="A29" t="s">
        <v>4</v>
      </c>
      <c r="C29" s="1"/>
      <c r="D29" s="1"/>
      <c r="E29" s="1"/>
      <c r="F29" t="s">
        <v>4</v>
      </c>
      <c r="H29" s="1"/>
      <c r="I29" s="1"/>
    </row>
    <row r="30" spans="1:9" x14ac:dyDescent="0.25">
      <c r="A30" s="1">
        <v>0.01</v>
      </c>
      <c r="C30" s="4"/>
      <c r="D30" s="1"/>
      <c r="E30" s="1"/>
      <c r="F30" s="1">
        <v>0.01</v>
      </c>
      <c r="H30" s="4">
        <f>C30</f>
        <v>0</v>
      </c>
      <c r="I30" s="1"/>
    </row>
    <row r="31" spans="1:9" x14ac:dyDescent="0.25">
      <c r="A31" s="1">
        <v>0.05</v>
      </c>
      <c r="C31" s="4"/>
      <c r="D31" s="1"/>
      <c r="E31" s="1"/>
      <c r="F31" s="1">
        <v>0.05</v>
      </c>
      <c r="H31" s="4">
        <f t="shared" ref="H31:H35" si="1">C31</f>
        <v>0</v>
      </c>
      <c r="I31" s="1"/>
    </row>
    <row r="32" spans="1:9" x14ac:dyDescent="0.25">
      <c r="A32" s="1">
        <v>0.1</v>
      </c>
      <c r="C32" s="4"/>
      <c r="D32" s="1"/>
      <c r="E32" s="1"/>
      <c r="F32" s="1">
        <v>0.1</v>
      </c>
      <c r="H32" s="4">
        <f t="shared" si="1"/>
        <v>0</v>
      </c>
      <c r="I32" s="1"/>
    </row>
    <row r="33" spans="1:9" x14ac:dyDescent="0.25">
      <c r="A33" s="1">
        <v>0.25</v>
      </c>
      <c r="C33" s="4"/>
      <c r="D33" s="1"/>
      <c r="E33" s="1"/>
      <c r="F33" s="1">
        <v>0.25</v>
      </c>
      <c r="H33" s="4">
        <f t="shared" si="1"/>
        <v>0</v>
      </c>
      <c r="I33" s="1"/>
    </row>
    <row r="34" spans="1:9" x14ac:dyDescent="0.25">
      <c r="A34" s="1">
        <v>0.5</v>
      </c>
      <c r="C34" s="4"/>
      <c r="D34" s="1"/>
      <c r="E34" s="1"/>
      <c r="F34" s="1">
        <v>0.5</v>
      </c>
      <c r="H34" s="4">
        <f t="shared" si="1"/>
        <v>0</v>
      </c>
      <c r="I34" s="1"/>
    </row>
    <row r="35" spans="1:9" x14ac:dyDescent="0.25">
      <c r="A35" s="1">
        <v>1</v>
      </c>
      <c r="C35" s="4"/>
      <c r="D35" s="1"/>
      <c r="E35" s="1"/>
      <c r="F35" s="1">
        <v>1</v>
      </c>
      <c r="H35" s="4">
        <f t="shared" si="1"/>
        <v>0</v>
      </c>
      <c r="I35" s="1"/>
    </row>
    <row r="36" spans="1:9" x14ac:dyDescent="0.25">
      <c r="A36" s="1"/>
      <c r="C36" s="1"/>
      <c r="D36" s="1"/>
      <c r="E36" s="1"/>
      <c r="F36" s="1"/>
      <c r="H36" s="1"/>
      <c r="I36" s="1"/>
    </row>
    <row r="37" spans="1:9" x14ac:dyDescent="0.25">
      <c r="A37" t="s">
        <v>5</v>
      </c>
      <c r="C37" s="5">
        <f>SUM(C18:C36)</f>
        <v>9098</v>
      </c>
      <c r="F37" t="s">
        <v>5</v>
      </c>
      <c r="H37" s="5">
        <f>SUM(H18:H36)</f>
        <v>9098</v>
      </c>
    </row>
    <row r="38" spans="1:9" x14ac:dyDescent="0.25">
      <c r="C38" s="1"/>
      <c r="D38" s="1"/>
      <c r="E38" s="1"/>
      <c r="H38" s="1"/>
      <c r="I38" s="1"/>
    </row>
    <row r="39" spans="1:9" s="7" customFormat="1" ht="15.75" customHeight="1" x14ac:dyDescent="0.25">
      <c r="A39" s="7" t="s">
        <v>10</v>
      </c>
      <c r="C39" s="11"/>
      <c r="D39" s="11"/>
      <c r="E39" s="12"/>
      <c r="F39" s="7" t="s">
        <v>10</v>
      </c>
      <c r="H39" s="11"/>
      <c r="I39" s="11"/>
    </row>
    <row r="40" spans="1:9" s="7" customFormat="1" ht="15.75" customHeight="1" x14ac:dyDescent="0.25">
      <c r="A40" s="7" t="s">
        <v>8</v>
      </c>
      <c r="C40" s="11"/>
      <c r="D40" s="11"/>
      <c r="E40" s="12"/>
      <c r="F40" s="7" t="s">
        <v>8</v>
      </c>
      <c r="H40" s="11"/>
      <c r="I40" s="11"/>
    </row>
    <row r="41" spans="1:9" x14ac:dyDescent="0.25">
      <c r="C41" s="1"/>
      <c r="D41" s="1"/>
      <c r="E41" s="1"/>
      <c r="H41" s="1"/>
      <c r="I41" s="1"/>
    </row>
    <row r="42" spans="1:9" x14ac:dyDescent="0.25">
      <c r="C42" s="1"/>
      <c r="D42" s="1"/>
      <c r="E42" s="1"/>
      <c r="H42" s="1"/>
      <c r="I42" s="1"/>
    </row>
    <row r="43" spans="1:9" x14ac:dyDescent="0.25">
      <c r="C43" s="1"/>
      <c r="D43" s="1"/>
      <c r="E43" s="1"/>
      <c r="H43" s="1"/>
      <c r="I43" s="1"/>
    </row>
    <row r="44" spans="1:9" x14ac:dyDescent="0.25">
      <c r="C44" s="1"/>
      <c r="D44" s="1"/>
      <c r="E44" s="1"/>
    </row>
    <row r="45" spans="1:9" x14ac:dyDescent="0.25">
      <c r="C45" s="1"/>
      <c r="D45" s="1"/>
      <c r="E45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13" workbookViewId="0">
      <selection activeCell="K19" sqref="K19"/>
    </sheetView>
  </sheetViews>
  <sheetFormatPr defaultRowHeight="13.2" x14ac:dyDescent="0.25"/>
  <cols>
    <col min="1" max="1" width="4.109375" style="52" customWidth="1"/>
    <col min="2" max="2" width="10.88671875" style="49" customWidth="1"/>
    <col min="3" max="3" width="10.88671875" style="48" customWidth="1"/>
    <col min="4" max="4" width="12.5546875" customWidth="1"/>
    <col min="5" max="5" width="4.88671875" style="50" customWidth="1"/>
    <col min="6" max="6" width="10.88671875" style="49" customWidth="1"/>
    <col min="7" max="7" width="10.88671875" customWidth="1"/>
    <col min="8" max="8" width="3.109375" customWidth="1"/>
    <col min="9" max="9" width="4.44140625" customWidth="1"/>
    <col min="11" max="11" width="11.33203125" bestFit="1" customWidth="1"/>
  </cols>
  <sheetData>
    <row r="1" spans="1:11" s="39" customFormat="1" ht="13.5" customHeight="1" x14ac:dyDescent="0.25">
      <c r="A1" s="36"/>
      <c r="B1" s="37" t="s">
        <v>6</v>
      </c>
      <c r="C1" s="38"/>
      <c r="E1" s="40"/>
      <c r="F1" s="37" t="s">
        <v>6</v>
      </c>
      <c r="G1" s="38"/>
      <c r="I1" s="41"/>
      <c r="J1" s="38"/>
      <c r="K1" s="38"/>
    </row>
    <row r="2" spans="1:11" s="39" customFormat="1" ht="13.5" customHeight="1" x14ac:dyDescent="0.25">
      <c r="A2" s="36"/>
      <c r="B2" s="37" t="s">
        <v>20</v>
      </c>
      <c r="C2" s="38"/>
      <c r="E2" s="40"/>
      <c r="F2" s="37" t="s">
        <v>20</v>
      </c>
      <c r="G2" s="38"/>
      <c r="I2" s="41"/>
      <c r="J2" s="38"/>
      <c r="K2" s="38"/>
    </row>
    <row r="3" spans="1:11" s="39" customFormat="1" ht="13.5" customHeight="1" x14ac:dyDescent="0.25">
      <c r="A3" s="36"/>
      <c r="B3" s="37" t="s">
        <v>21</v>
      </c>
      <c r="C3" s="38"/>
      <c r="E3" s="40"/>
      <c r="F3" s="37" t="s">
        <v>21</v>
      </c>
      <c r="G3" s="38"/>
      <c r="I3" s="41"/>
      <c r="J3" s="38"/>
      <c r="K3" s="38"/>
    </row>
    <row r="4" spans="1:11" s="39" customFormat="1" ht="13.5" customHeight="1" x14ac:dyDescent="0.25">
      <c r="A4" s="42"/>
      <c r="B4" s="43" t="s">
        <v>22</v>
      </c>
      <c r="C4" s="44" t="s">
        <v>23</v>
      </c>
      <c r="E4" s="42"/>
      <c r="F4" s="45" t="s">
        <v>22</v>
      </c>
      <c r="G4" s="44" t="s">
        <v>23</v>
      </c>
      <c r="J4" s="41"/>
      <c r="K4" s="44"/>
    </row>
    <row r="5" spans="1:11" s="39" customFormat="1" ht="13.5" customHeight="1" x14ac:dyDescent="0.25">
      <c r="A5" s="42">
        <v>1</v>
      </c>
      <c r="B5" s="46">
        <v>4871</v>
      </c>
      <c r="C5" s="38">
        <v>10</v>
      </c>
      <c r="E5" s="42">
        <f>A5</f>
        <v>1</v>
      </c>
      <c r="F5" s="46">
        <f>B5</f>
        <v>4871</v>
      </c>
      <c r="G5" s="38">
        <f>C5</f>
        <v>10</v>
      </c>
      <c r="I5" s="46"/>
      <c r="J5"/>
      <c r="K5" s="47"/>
    </row>
    <row r="6" spans="1:11" s="39" customFormat="1" ht="13.5" customHeight="1" x14ac:dyDescent="0.25">
      <c r="A6" s="42">
        <f>A5+1</f>
        <v>2</v>
      </c>
      <c r="B6" s="46">
        <v>7081</v>
      </c>
      <c r="C6" s="38">
        <v>10</v>
      </c>
      <c r="E6" s="42">
        <f t="shared" ref="E6:G8" si="0">A6</f>
        <v>2</v>
      </c>
      <c r="F6" s="46">
        <f t="shared" si="0"/>
        <v>7081</v>
      </c>
      <c r="G6" s="38">
        <f t="shared" si="0"/>
        <v>10</v>
      </c>
      <c r="I6" s="46"/>
      <c r="J6"/>
      <c r="K6" s="48"/>
    </row>
    <row r="7" spans="1:11" s="39" customFormat="1" ht="13.5" customHeight="1" x14ac:dyDescent="0.2">
      <c r="A7" s="42">
        <f t="shared" ref="A7:A50" si="1">A6+1</f>
        <v>3</v>
      </c>
      <c r="B7" s="46">
        <v>5277</v>
      </c>
      <c r="C7" s="38">
        <v>15</v>
      </c>
      <c r="E7" s="42">
        <f t="shared" si="0"/>
        <v>3</v>
      </c>
      <c r="F7" s="46">
        <f t="shared" si="0"/>
        <v>5277</v>
      </c>
      <c r="G7" s="38">
        <f t="shared" si="0"/>
        <v>15</v>
      </c>
      <c r="I7" s="46"/>
      <c r="K7" s="38"/>
    </row>
    <row r="8" spans="1:11" s="39" customFormat="1" ht="13.5" customHeight="1" x14ac:dyDescent="0.2">
      <c r="A8" s="42">
        <f t="shared" si="1"/>
        <v>4</v>
      </c>
      <c r="B8" s="46">
        <v>2172</v>
      </c>
      <c r="C8" s="38">
        <v>20</v>
      </c>
      <c r="E8" s="42">
        <f t="shared" si="0"/>
        <v>4</v>
      </c>
      <c r="F8" s="46">
        <f t="shared" si="0"/>
        <v>2172</v>
      </c>
      <c r="G8" s="38">
        <f t="shared" si="0"/>
        <v>20</v>
      </c>
      <c r="I8" s="46"/>
      <c r="K8" s="38"/>
    </row>
    <row r="9" spans="1:11" s="39" customFormat="1" ht="13.5" customHeight="1" x14ac:dyDescent="0.2">
      <c r="A9" s="42">
        <f t="shared" si="1"/>
        <v>5</v>
      </c>
      <c r="B9" s="46">
        <v>1175</v>
      </c>
      <c r="C9" s="38">
        <v>20</v>
      </c>
      <c r="E9" s="42">
        <f t="shared" ref="E9:E50" si="2">A9</f>
        <v>5</v>
      </c>
      <c r="F9" s="46">
        <f t="shared" ref="F9:F50" si="3">B9</f>
        <v>1175</v>
      </c>
      <c r="G9" s="38">
        <f t="shared" ref="G9:G50" si="4">C9</f>
        <v>20</v>
      </c>
      <c r="I9" s="46"/>
      <c r="K9" s="38"/>
    </row>
    <row r="10" spans="1:11" s="39" customFormat="1" ht="13.5" customHeight="1" x14ac:dyDescent="0.2">
      <c r="A10" s="42">
        <f t="shared" si="1"/>
        <v>6</v>
      </c>
      <c r="B10" s="46">
        <v>498</v>
      </c>
      <c r="C10" s="38">
        <v>20</v>
      </c>
      <c r="E10" s="42">
        <f t="shared" si="2"/>
        <v>6</v>
      </c>
      <c r="F10" s="46">
        <f t="shared" si="3"/>
        <v>498</v>
      </c>
      <c r="G10" s="38">
        <f t="shared" si="4"/>
        <v>20</v>
      </c>
      <c r="I10" s="46"/>
      <c r="K10" s="38"/>
    </row>
    <row r="11" spans="1:11" s="39" customFormat="1" ht="13.5" customHeight="1" x14ac:dyDescent="0.2">
      <c r="A11" s="42">
        <f t="shared" si="1"/>
        <v>7</v>
      </c>
      <c r="B11" s="46">
        <v>9153</v>
      </c>
      <c r="C11" s="38">
        <v>20</v>
      </c>
      <c r="E11" s="42">
        <f t="shared" si="2"/>
        <v>7</v>
      </c>
      <c r="F11" s="46">
        <f t="shared" si="3"/>
        <v>9153</v>
      </c>
      <c r="G11" s="38">
        <f t="shared" si="4"/>
        <v>20</v>
      </c>
      <c r="I11" s="46"/>
      <c r="K11" s="38"/>
    </row>
    <row r="12" spans="1:11" s="39" customFormat="1" ht="13.5" customHeight="1" x14ac:dyDescent="0.2">
      <c r="A12" s="42">
        <f t="shared" si="1"/>
        <v>8</v>
      </c>
      <c r="B12" s="46">
        <v>3450</v>
      </c>
      <c r="C12" s="38">
        <v>20</v>
      </c>
      <c r="E12" s="42">
        <f t="shared" si="2"/>
        <v>8</v>
      </c>
      <c r="F12" s="46">
        <f t="shared" si="3"/>
        <v>3450</v>
      </c>
      <c r="G12" s="38">
        <f t="shared" si="4"/>
        <v>20</v>
      </c>
      <c r="I12" s="46"/>
      <c r="K12" s="38"/>
    </row>
    <row r="13" spans="1:11" s="39" customFormat="1" ht="13.5" customHeight="1" x14ac:dyDescent="0.2">
      <c r="A13" s="42">
        <f t="shared" si="1"/>
        <v>9</v>
      </c>
      <c r="B13" s="46">
        <v>1398</v>
      </c>
      <c r="C13" s="38">
        <v>20</v>
      </c>
      <c r="E13" s="42">
        <f t="shared" si="2"/>
        <v>9</v>
      </c>
      <c r="F13" s="46">
        <f t="shared" si="3"/>
        <v>1398</v>
      </c>
      <c r="G13" s="38">
        <f t="shared" si="4"/>
        <v>20</v>
      </c>
      <c r="I13" s="46"/>
      <c r="K13" s="38"/>
    </row>
    <row r="14" spans="1:11" s="39" customFormat="1" ht="13.5" customHeight="1" x14ac:dyDescent="0.2">
      <c r="A14" s="42">
        <f t="shared" si="1"/>
        <v>10</v>
      </c>
      <c r="B14" s="46">
        <v>2202</v>
      </c>
      <c r="C14" s="38">
        <v>23</v>
      </c>
      <c r="E14" s="42">
        <f t="shared" si="2"/>
        <v>10</v>
      </c>
      <c r="F14" s="46">
        <f t="shared" si="3"/>
        <v>2202</v>
      </c>
      <c r="G14" s="38">
        <f t="shared" si="4"/>
        <v>23</v>
      </c>
      <c r="I14" s="46"/>
      <c r="K14" s="38"/>
    </row>
    <row r="15" spans="1:11" s="39" customFormat="1" ht="13.5" customHeight="1" x14ac:dyDescent="0.2">
      <c r="A15" s="42">
        <f t="shared" si="1"/>
        <v>11</v>
      </c>
      <c r="B15" s="46">
        <v>6951</v>
      </c>
      <c r="C15" s="38">
        <v>25</v>
      </c>
      <c r="E15" s="42">
        <f t="shared" si="2"/>
        <v>11</v>
      </c>
      <c r="F15" s="46">
        <f t="shared" si="3"/>
        <v>6951</v>
      </c>
      <c r="G15" s="38">
        <f t="shared" si="4"/>
        <v>25</v>
      </c>
      <c r="I15" s="46"/>
      <c r="K15" s="38"/>
    </row>
    <row r="16" spans="1:11" s="39" customFormat="1" ht="13.5" customHeight="1" x14ac:dyDescent="0.2">
      <c r="A16" s="42">
        <f t="shared" si="1"/>
        <v>12</v>
      </c>
      <c r="B16" s="46">
        <v>4209</v>
      </c>
      <c r="C16" s="38">
        <v>25</v>
      </c>
      <c r="E16" s="42">
        <f t="shared" si="2"/>
        <v>12</v>
      </c>
      <c r="F16" s="46">
        <f t="shared" si="3"/>
        <v>4209</v>
      </c>
      <c r="G16" s="38">
        <f t="shared" si="4"/>
        <v>25</v>
      </c>
      <c r="I16" s="46"/>
      <c r="K16" s="38"/>
    </row>
    <row r="17" spans="1:11" s="39" customFormat="1" ht="13.5" customHeight="1" x14ac:dyDescent="0.2">
      <c r="A17" s="42">
        <f t="shared" si="1"/>
        <v>13</v>
      </c>
      <c r="B17" s="46">
        <v>1281</v>
      </c>
      <c r="C17" s="38">
        <v>25</v>
      </c>
      <c r="E17" s="42">
        <f t="shared" si="2"/>
        <v>13</v>
      </c>
      <c r="F17" s="46">
        <f t="shared" si="3"/>
        <v>1281</v>
      </c>
      <c r="G17" s="38">
        <f t="shared" si="4"/>
        <v>25</v>
      </c>
      <c r="I17" s="46"/>
      <c r="K17" s="38"/>
    </row>
    <row r="18" spans="1:11" s="39" customFormat="1" ht="13.5" customHeight="1" x14ac:dyDescent="0.2">
      <c r="A18" s="42">
        <f t="shared" si="1"/>
        <v>14</v>
      </c>
      <c r="B18" s="46">
        <v>1380</v>
      </c>
      <c r="C18" s="38">
        <v>25</v>
      </c>
      <c r="E18" s="42">
        <f t="shared" si="2"/>
        <v>14</v>
      </c>
      <c r="F18" s="46">
        <f t="shared" si="3"/>
        <v>1380</v>
      </c>
      <c r="G18" s="38">
        <f t="shared" si="4"/>
        <v>25</v>
      </c>
      <c r="I18" s="46"/>
      <c r="K18" s="38"/>
    </row>
    <row r="19" spans="1:11" s="39" customFormat="1" ht="13.5" customHeight="1" x14ac:dyDescent="0.2">
      <c r="A19" s="42">
        <f t="shared" si="1"/>
        <v>15</v>
      </c>
      <c r="B19" s="46">
        <v>1400</v>
      </c>
      <c r="C19" s="38">
        <v>25</v>
      </c>
      <c r="E19" s="42">
        <f t="shared" si="2"/>
        <v>15</v>
      </c>
      <c r="F19" s="46">
        <f t="shared" si="3"/>
        <v>1400</v>
      </c>
      <c r="G19" s="38">
        <f t="shared" si="4"/>
        <v>25</v>
      </c>
      <c r="I19" s="46"/>
      <c r="K19" s="38"/>
    </row>
    <row r="20" spans="1:11" s="39" customFormat="1" ht="13.5" customHeight="1" x14ac:dyDescent="0.2">
      <c r="A20" s="42">
        <f t="shared" si="1"/>
        <v>16</v>
      </c>
      <c r="B20" s="46">
        <v>4676</v>
      </c>
      <c r="C20" s="38">
        <v>25</v>
      </c>
      <c r="E20" s="42">
        <f t="shared" si="2"/>
        <v>16</v>
      </c>
      <c r="F20" s="46">
        <f t="shared" si="3"/>
        <v>4676</v>
      </c>
      <c r="G20" s="38">
        <f t="shared" si="4"/>
        <v>25</v>
      </c>
      <c r="I20" s="46"/>
      <c r="K20" s="38"/>
    </row>
    <row r="21" spans="1:11" s="39" customFormat="1" ht="13.5" customHeight="1" x14ac:dyDescent="0.2">
      <c r="A21" s="42">
        <f t="shared" si="1"/>
        <v>17</v>
      </c>
      <c r="B21" s="46">
        <v>8572</v>
      </c>
      <c r="C21" s="38">
        <v>25</v>
      </c>
      <c r="E21" s="42">
        <f t="shared" si="2"/>
        <v>17</v>
      </c>
      <c r="F21" s="46">
        <f t="shared" si="3"/>
        <v>8572</v>
      </c>
      <c r="G21" s="38">
        <f t="shared" si="4"/>
        <v>25</v>
      </c>
      <c r="I21" s="46"/>
      <c r="K21" s="38"/>
    </row>
    <row r="22" spans="1:11" s="39" customFormat="1" ht="13.5" customHeight="1" x14ac:dyDescent="0.2">
      <c r="A22" s="42">
        <f t="shared" si="1"/>
        <v>18</v>
      </c>
      <c r="B22" s="46">
        <v>1217</v>
      </c>
      <c r="C22" s="38">
        <v>25</v>
      </c>
      <c r="E22" s="42">
        <f t="shared" si="2"/>
        <v>18</v>
      </c>
      <c r="F22" s="46">
        <f t="shared" si="3"/>
        <v>1217</v>
      </c>
      <c r="G22" s="38">
        <f t="shared" si="4"/>
        <v>25</v>
      </c>
      <c r="I22" s="46"/>
      <c r="K22" s="38"/>
    </row>
    <row r="23" spans="1:11" s="39" customFormat="1" ht="13.5" customHeight="1" x14ac:dyDescent="0.2">
      <c r="A23" s="42">
        <f t="shared" si="1"/>
        <v>19</v>
      </c>
      <c r="B23" s="46">
        <v>6852</v>
      </c>
      <c r="C23" s="38">
        <v>25</v>
      </c>
      <c r="E23" s="42">
        <f t="shared" si="2"/>
        <v>19</v>
      </c>
      <c r="F23" s="46">
        <f t="shared" si="3"/>
        <v>6852</v>
      </c>
      <c r="G23" s="38">
        <f t="shared" si="4"/>
        <v>25</v>
      </c>
      <c r="I23" s="46"/>
      <c r="K23" s="38"/>
    </row>
    <row r="24" spans="1:11" s="39" customFormat="1" ht="13.5" customHeight="1" x14ac:dyDescent="0.2">
      <c r="A24" s="42">
        <f t="shared" si="1"/>
        <v>20</v>
      </c>
      <c r="B24" s="46">
        <v>1638</v>
      </c>
      <c r="C24" s="38">
        <v>25</v>
      </c>
      <c r="E24" s="42">
        <f t="shared" si="2"/>
        <v>20</v>
      </c>
      <c r="F24" s="46">
        <f t="shared" si="3"/>
        <v>1638</v>
      </c>
      <c r="G24" s="38">
        <f t="shared" si="4"/>
        <v>25</v>
      </c>
      <c r="I24" s="46"/>
      <c r="K24" s="38"/>
    </row>
    <row r="25" spans="1:11" s="39" customFormat="1" ht="13.5" customHeight="1" x14ac:dyDescent="0.2">
      <c r="A25" s="42">
        <f t="shared" si="1"/>
        <v>21</v>
      </c>
      <c r="B25" s="46">
        <v>2200</v>
      </c>
      <c r="C25" s="38">
        <v>25</v>
      </c>
      <c r="E25" s="42">
        <f t="shared" si="2"/>
        <v>21</v>
      </c>
      <c r="F25" s="46">
        <f t="shared" si="3"/>
        <v>2200</v>
      </c>
      <c r="G25" s="38">
        <f t="shared" si="4"/>
        <v>25</v>
      </c>
      <c r="I25" s="46"/>
      <c r="K25" s="38"/>
    </row>
    <row r="26" spans="1:11" s="39" customFormat="1" ht="13.5" customHeight="1" x14ac:dyDescent="0.2">
      <c r="A26" s="42">
        <f t="shared" si="1"/>
        <v>22</v>
      </c>
      <c r="B26" s="46">
        <v>1407</v>
      </c>
      <c r="C26" s="38">
        <v>25</v>
      </c>
      <c r="E26" s="42">
        <f t="shared" si="2"/>
        <v>22</v>
      </c>
      <c r="F26" s="46">
        <f t="shared" si="3"/>
        <v>1407</v>
      </c>
      <c r="G26" s="38">
        <f t="shared" si="4"/>
        <v>25</v>
      </c>
      <c r="I26" s="46"/>
      <c r="K26" s="38"/>
    </row>
    <row r="27" spans="1:11" s="39" customFormat="1" ht="13.5" customHeight="1" x14ac:dyDescent="0.2">
      <c r="A27" s="42">
        <f t="shared" si="1"/>
        <v>23</v>
      </c>
      <c r="B27" s="46">
        <v>9387</v>
      </c>
      <c r="C27" s="38">
        <v>25</v>
      </c>
      <c r="E27" s="42">
        <f t="shared" si="2"/>
        <v>23</v>
      </c>
      <c r="F27" s="46">
        <f t="shared" si="3"/>
        <v>9387</v>
      </c>
      <c r="G27" s="38">
        <f t="shared" si="4"/>
        <v>25</v>
      </c>
      <c r="I27" s="46"/>
      <c r="K27" s="38"/>
    </row>
    <row r="28" spans="1:11" s="39" customFormat="1" ht="13.5" customHeight="1" x14ac:dyDescent="0.2">
      <c r="A28" s="42">
        <f t="shared" si="1"/>
        <v>24</v>
      </c>
      <c r="B28" s="46">
        <v>112</v>
      </c>
      <c r="C28" s="38">
        <v>25</v>
      </c>
      <c r="E28" s="42">
        <f t="shared" si="2"/>
        <v>24</v>
      </c>
      <c r="F28" s="46">
        <f t="shared" si="3"/>
        <v>112</v>
      </c>
      <c r="G28" s="38">
        <f t="shared" si="4"/>
        <v>25</v>
      </c>
      <c r="I28" s="46"/>
      <c r="K28" s="38"/>
    </row>
    <row r="29" spans="1:11" s="39" customFormat="1" ht="13.5" customHeight="1" x14ac:dyDescent="0.2">
      <c r="A29" s="42">
        <f t="shared" si="1"/>
        <v>25</v>
      </c>
      <c r="B29" s="46">
        <v>1149</v>
      </c>
      <c r="C29" s="38">
        <v>25</v>
      </c>
      <c r="E29" s="42">
        <f t="shared" si="2"/>
        <v>25</v>
      </c>
      <c r="F29" s="46">
        <f t="shared" si="3"/>
        <v>1149</v>
      </c>
      <c r="G29" s="38">
        <f t="shared" si="4"/>
        <v>25</v>
      </c>
      <c r="I29" s="46"/>
      <c r="K29" s="38"/>
    </row>
    <row r="30" spans="1:11" s="39" customFormat="1" ht="13.5" customHeight="1" x14ac:dyDescent="0.2">
      <c r="A30" s="42">
        <f t="shared" si="1"/>
        <v>26</v>
      </c>
      <c r="B30" s="46">
        <v>1577</v>
      </c>
      <c r="C30" s="38">
        <v>25</v>
      </c>
      <c r="E30" s="42">
        <f t="shared" si="2"/>
        <v>26</v>
      </c>
      <c r="F30" s="46">
        <f t="shared" si="3"/>
        <v>1577</v>
      </c>
      <c r="G30" s="38">
        <f t="shared" si="4"/>
        <v>25</v>
      </c>
      <c r="I30" s="46"/>
      <c r="K30" s="38"/>
    </row>
    <row r="31" spans="1:11" s="39" customFormat="1" ht="13.5" customHeight="1" x14ac:dyDescent="0.2">
      <c r="A31" s="42">
        <f t="shared" si="1"/>
        <v>27</v>
      </c>
      <c r="B31" s="46">
        <v>6811</v>
      </c>
      <c r="C31" s="38">
        <v>25</v>
      </c>
      <c r="E31" s="42">
        <f t="shared" si="2"/>
        <v>27</v>
      </c>
      <c r="F31" s="46">
        <f t="shared" si="3"/>
        <v>6811</v>
      </c>
      <c r="G31" s="38">
        <f t="shared" si="4"/>
        <v>25</v>
      </c>
      <c r="I31" s="46"/>
      <c r="K31" s="38"/>
    </row>
    <row r="32" spans="1:11" s="39" customFormat="1" ht="13.5" customHeight="1" x14ac:dyDescent="0.2">
      <c r="A32" s="42">
        <f t="shared" si="1"/>
        <v>28</v>
      </c>
      <c r="B32" s="46">
        <v>1837</v>
      </c>
      <c r="C32" s="38">
        <v>25</v>
      </c>
      <c r="E32" s="42">
        <f t="shared" si="2"/>
        <v>28</v>
      </c>
      <c r="F32" s="46">
        <f t="shared" si="3"/>
        <v>1837</v>
      </c>
      <c r="G32" s="38">
        <f t="shared" si="4"/>
        <v>25</v>
      </c>
      <c r="I32" s="46"/>
      <c r="K32" s="38"/>
    </row>
    <row r="33" spans="1:11" s="39" customFormat="1" ht="13.5" customHeight="1" x14ac:dyDescent="0.2">
      <c r="A33" s="42">
        <f t="shared" si="1"/>
        <v>29</v>
      </c>
      <c r="B33" s="46">
        <v>164</v>
      </c>
      <c r="C33" s="38">
        <v>25</v>
      </c>
      <c r="E33" s="42">
        <f t="shared" si="2"/>
        <v>29</v>
      </c>
      <c r="F33" s="46">
        <f t="shared" si="3"/>
        <v>164</v>
      </c>
      <c r="G33" s="38">
        <f t="shared" si="4"/>
        <v>25</v>
      </c>
      <c r="I33" s="46"/>
      <c r="K33" s="38"/>
    </row>
    <row r="34" spans="1:11" s="39" customFormat="1" ht="13.5" customHeight="1" x14ac:dyDescent="0.2">
      <c r="A34" s="42">
        <f t="shared" si="1"/>
        <v>30</v>
      </c>
      <c r="B34" s="46">
        <v>1042</v>
      </c>
      <c r="C34" s="38">
        <v>25</v>
      </c>
      <c r="E34" s="42">
        <f t="shared" si="2"/>
        <v>30</v>
      </c>
      <c r="F34" s="46">
        <f t="shared" si="3"/>
        <v>1042</v>
      </c>
      <c r="G34" s="38">
        <f t="shared" si="4"/>
        <v>25</v>
      </c>
      <c r="I34" s="46"/>
      <c r="K34" s="38"/>
    </row>
    <row r="35" spans="1:11" s="39" customFormat="1" ht="13.5" customHeight="1" x14ac:dyDescent="0.2">
      <c r="A35" s="42">
        <f t="shared" si="1"/>
        <v>31</v>
      </c>
      <c r="B35" s="46">
        <v>3447</v>
      </c>
      <c r="C35" s="38">
        <v>25</v>
      </c>
      <c r="E35" s="42">
        <f t="shared" si="2"/>
        <v>31</v>
      </c>
      <c r="F35" s="46">
        <f t="shared" si="3"/>
        <v>3447</v>
      </c>
      <c r="G35" s="38">
        <f t="shared" si="4"/>
        <v>25</v>
      </c>
      <c r="I35" s="46"/>
      <c r="K35" s="38"/>
    </row>
    <row r="36" spans="1:11" s="39" customFormat="1" ht="13.5" customHeight="1" x14ac:dyDescent="0.2">
      <c r="A36" s="42">
        <f t="shared" si="1"/>
        <v>32</v>
      </c>
      <c r="B36" s="46">
        <v>1208</v>
      </c>
      <c r="C36" s="38">
        <v>25</v>
      </c>
      <c r="E36" s="42">
        <f t="shared" si="2"/>
        <v>32</v>
      </c>
      <c r="F36" s="46">
        <f t="shared" si="3"/>
        <v>1208</v>
      </c>
      <c r="G36" s="38">
        <f t="shared" si="4"/>
        <v>25</v>
      </c>
      <c r="I36" s="46"/>
      <c r="K36" s="38"/>
    </row>
    <row r="37" spans="1:11" s="39" customFormat="1" ht="13.5" customHeight="1" x14ac:dyDescent="0.2">
      <c r="A37" s="42">
        <f t="shared" si="1"/>
        <v>33</v>
      </c>
      <c r="B37" s="46">
        <v>3892</v>
      </c>
      <c r="C37" s="38">
        <v>25</v>
      </c>
      <c r="E37" s="42">
        <f t="shared" si="2"/>
        <v>33</v>
      </c>
      <c r="F37" s="46">
        <f t="shared" si="3"/>
        <v>3892</v>
      </c>
      <c r="G37" s="38">
        <f t="shared" si="4"/>
        <v>25</v>
      </c>
      <c r="I37" s="46"/>
      <c r="K37" s="38"/>
    </row>
    <row r="38" spans="1:11" s="39" customFormat="1" ht="13.5" customHeight="1" x14ac:dyDescent="0.2">
      <c r="A38" s="42">
        <f t="shared" si="1"/>
        <v>34</v>
      </c>
      <c r="B38" s="46">
        <v>1264</v>
      </c>
      <c r="C38" s="38">
        <v>25</v>
      </c>
      <c r="E38" s="42">
        <f t="shared" si="2"/>
        <v>34</v>
      </c>
      <c r="F38" s="46">
        <f t="shared" si="3"/>
        <v>1264</v>
      </c>
      <c r="G38" s="38">
        <f t="shared" si="4"/>
        <v>25</v>
      </c>
      <c r="I38" s="46"/>
      <c r="K38" s="38"/>
    </row>
    <row r="39" spans="1:11" s="39" customFormat="1" ht="13.5" customHeight="1" x14ac:dyDescent="0.2">
      <c r="A39" s="42">
        <f t="shared" si="1"/>
        <v>35</v>
      </c>
      <c r="B39" s="46">
        <v>1123</v>
      </c>
      <c r="C39" s="38">
        <v>25</v>
      </c>
      <c r="E39" s="42">
        <f t="shared" si="2"/>
        <v>35</v>
      </c>
      <c r="F39" s="46">
        <f t="shared" si="3"/>
        <v>1123</v>
      </c>
      <c r="G39" s="38">
        <f t="shared" si="4"/>
        <v>25</v>
      </c>
      <c r="I39" s="46"/>
      <c r="K39" s="38"/>
    </row>
    <row r="40" spans="1:11" s="39" customFormat="1" ht="13.5" customHeight="1" x14ac:dyDescent="0.2">
      <c r="A40" s="42">
        <f t="shared" si="1"/>
        <v>36</v>
      </c>
      <c r="B40" s="46">
        <v>8638</v>
      </c>
      <c r="C40" s="38">
        <v>25</v>
      </c>
      <c r="E40" s="42">
        <f t="shared" si="2"/>
        <v>36</v>
      </c>
      <c r="F40" s="46">
        <f t="shared" si="3"/>
        <v>8638</v>
      </c>
      <c r="G40" s="38">
        <f t="shared" si="4"/>
        <v>25</v>
      </c>
      <c r="I40" s="46"/>
      <c r="K40" s="38"/>
    </row>
    <row r="41" spans="1:11" s="39" customFormat="1" ht="13.5" customHeight="1" x14ac:dyDescent="0.2">
      <c r="A41" s="42">
        <f t="shared" si="1"/>
        <v>37</v>
      </c>
      <c r="B41" s="46">
        <v>2171</v>
      </c>
      <c r="C41" s="38">
        <v>25</v>
      </c>
      <c r="E41" s="42">
        <f t="shared" si="2"/>
        <v>37</v>
      </c>
      <c r="F41" s="46">
        <f t="shared" si="3"/>
        <v>2171</v>
      </c>
      <c r="G41" s="38">
        <f t="shared" si="4"/>
        <v>25</v>
      </c>
      <c r="I41" s="46"/>
      <c r="K41" s="38"/>
    </row>
    <row r="42" spans="1:11" s="39" customFormat="1" ht="13.5" customHeight="1" x14ac:dyDescent="0.2">
      <c r="A42" s="42">
        <f t="shared" si="1"/>
        <v>38</v>
      </c>
      <c r="B42" s="46">
        <v>7687</v>
      </c>
      <c r="C42" s="38">
        <v>30</v>
      </c>
      <c r="E42" s="42">
        <f t="shared" si="2"/>
        <v>38</v>
      </c>
      <c r="F42" s="46">
        <f t="shared" si="3"/>
        <v>7687</v>
      </c>
      <c r="G42" s="38">
        <f t="shared" si="4"/>
        <v>30</v>
      </c>
      <c r="I42" s="46"/>
      <c r="K42" s="38"/>
    </row>
    <row r="43" spans="1:11" s="39" customFormat="1" ht="13.5" customHeight="1" x14ac:dyDescent="0.2">
      <c r="A43" s="42">
        <f t="shared" si="1"/>
        <v>39</v>
      </c>
      <c r="B43" s="46">
        <v>1320</v>
      </c>
      <c r="C43" s="38">
        <v>30</v>
      </c>
      <c r="E43" s="42">
        <f t="shared" si="2"/>
        <v>39</v>
      </c>
      <c r="F43" s="46">
        <f t="shared" si="3"/>
        <v>1320</v>
      </c>
      <c r="G43" s="38">
        <f t="shared" si="4"/>
        <v>30</v>
      </c>
      <c r="I43" s="46"/>
      <c r="K43" s="38"/>
    </row>
    <row r="44" spans="1:11" s="39" customFormat="1" ht="13.5" customHeight="1" x14ac:dyDescent="0.2">
      <c r="A44" s="42">
        <f t="shared" si="1"/>
        <v>40</v>
      </c>
      <c r="B44" s="46">
        <v>4668</v>
      </c>
      <c r="C44" s="38">
        <v>30</v>
      </c>
      <c r="E44" s="42">
        <f t="shared" si="2"/>
        <v>40</v>
      </c>
      <c r="F44" s="46">
        <f t="shared" si="3"/>
        <v>4668</v>
      </c>
      <c r="G44" s="38">
        <f t="shared" si="4"/>
        <v>30</v>
      </c>
      <c r="I44" s="46"/>
      <c r="K44" s="38"/>
    </row>
    <row r="45" spans="1:11" s="39" customFormat="1" ht="13.5" customHeight="1" x14ac:dyDescent="0.2">
      <c r="A45" s="42">
        <f t="shared" si="1"/>
        <v>41</v>
      </c>
      <c r="B45" s="46">
        <v>1267</v>
      </c>
      <c r="C45" s="38">
        <v>30</v>
      </c>
      <c r="E45" s="42">
        <f t="shared" si="2"/>
        <v>41</v>
      </c>
      <c r="F45" s="46">
        <f t="shared" si="3"/>
        <v>1267</v>
      </c>
      <c r="G45" s="38">
        <f t="shared" si="4"/>
        <v>30</v>
      </c>
      <c r="I45" s="46"/>
      <c r="K45" s="38"/>
    </row>
    <row r="46" spans="1:11" s="39" customFormat="1" ht="13.5" customHeight="1" x14ac:dyDescent="0.2">
      <c r="A46" s="42">
        <f t="shared" si="1"/>
        <v>42</v>
      </c>
      <c r="B46" s="46">
        <v>2090</v>
      </c>
      <c r="C46" s="38">
        <v>30</v>
      </c>
      <c r="E46" s="42">
        <f t="shared" si="2"/>
        <v>42</v>
      </c>
      <c r="F46" s="46">
        <f t="shared" si="3"/>
        <v>2090</v>
      </c>
      <c r="G46" s="38">
        <f t="shared" si="4"/>
        <v>30</v>
      </c>
      <c r="I46" s="46"/>
      <c r="K46" s="38"/>
    </row>
    <row r="47" spans="1:11" s="39" customFormat="1" ht="13.5" customHeight="1" x14ac:dyDescent="0.2">
      <c r="A47" s="42">
        <f t="shared" si="1"/>
        <v>43</v>
      </c>
      <c r="B47" s="46">
        <v>1621</v>
      </c>
      <c r="C47" s="38">
        <v>30</v>
      </c>
      <c r="E47" s="42">
        <f t="shared" si="2"/>
        <v>43</v>
      </c>
      <c r="F47" s="46">
        <f t="shared" si="3"/>
        <v>1621</v>
      </c>
      <c r="G47" s="38">
        <f t="shared" si="4"/>
        <v>30</v>
      </c>
      <c r="I47" s="46"/>
      <c r="K47" s="38"/>
    </row>
    <row r="48" spans="1:11" s="39" customFormat="1" ht="13.5" customHeight="1" x14ac:dyDescent="0.2">
      <c r="A48" s="42">
        <f t="shared" si="1"/>
        <v>44</v>
      </c>
      <c r="B48" s="46">
        <v>5009</v>
      </c>
      <c r="C48" s="38">
        <v>40</v>
      </c>
      <c r="E48" s="42">
        <f t="shared" si="2"/>
        <v>44</v>
      </c>
      <c r="F48" s="46">
        <f t="shared" si="3"/>
        <v>5009</v>
      </c>
      <c r="G48" s="38">
        <f t="shared" si="4"/>
        <v>40</v>
      </c>
      <c r="I48" s="46"/>
      <c r="K48" s="38"/>
    </row>
    <row r="49" spans="1:11" s="39" customFormat="1" ht="13.5" customHeight="1" x14ac:dyDescent="0.2">
      <c r="A49" s="42">
        <f t="shared" si="1"/>
        <v>45</v>
      </c>
      <c r="B49" s="46">
        <v>4660</v>
      </c>
      <c r="C49" s="38">
        <v>50</v>
      </c>
      <c r="E49" s="42">
        <f t="shared" si="2"/>
        <v>45</v>
      </c>
      <c r="F49" s="46">
        <f t="shared" si="3"/>
        <v>4660</v>
      </c>
      <c r="G49" s="38">
        <f t="shared" si="4"/>
        <v>50</v>
      </c>
      <c r="I49" s="46"/>
      <c r="K49" s="38"/>
    </row>
    <row r="50" spans="1:11" s="39" customFormat="1" ht="13.5" customHeight="1" x14ac:dyDescent="0.2">
      <c r="A50" s="42">
        <f t="shared" si="1"/>
        <v>46</v>
      </c>
      <c r="B50" s="46">
        <v>3425</v>
      </c>
      <c r="C50" s="54">
        <v>60</v>
      </c>
      <c r="E50" s="42">
        <f t="shared" si="2"/>
        <v>46</v>
      </c>
      <c r="F50" s="46">
        <f t="shared" si="3"/>
        <v>3425</v>
      </c>
      <c r="G50" s="54">
        <f t="shared" si="4"/>
        <v>60</v>
      </c>
      <c r="I50" s="46"/>
      <c r="K50" s="38"/>
    </row>
    <row r="51" spans="1:11" ht="13.5" customHeight="1" x14ac:dyDescent="0.25">
      <c r="A51" s="42"/>
      <c r="B51" s="46"/>
      <c r="C51" s="38">
        <f>SUM(C5:C50)</f>
        <v>1183</v>
      </c>
      <c r="E51" s="42"/>
      <c r="G51" s="47">
        <f>SUM(G5:G50)</f>
        <v>1183</v>
      </c>
      <c r="H51" s="46"/>
      <c r="I51" s="46"/>
      <c r="K51" s="38"/>
    </row>
    <row r="52" spans="1:11" x14ac:dyDescent="0.25">
      <c r="A52" s="42"/>
      <c r="B52" s="46"/>
      <c r="C52" s="38"/>
      <c r="E52" s="42"/>
      <c r="G52" s="47"/>
      <c r="H52" s="46"/>
      <c r="I52" s="46"/>
    </row>
    <row r="53" spans="1:11" x14ac:dyDescent="0.25">
      <c r="A53" s="42"/>
      <c r="B53" s="46"/>
      <c r="C53" s="38"/>
      <c r="E53" s="42"/>
      <c r="G53" s="47"/>
      <c r="I53" s="46"/>
    </row>
    <row r="54" spans="1:11" x14ac:dyDescent="0.25">
      <c r="A54" s="42"/>
      <c r="B54" s="46"/>
      <c r="C54" s="38"/>
      <c r="E54" s="42"/>
      <c r="G54" s="47"/>
      <c r="I54" s="46"/>
    </row>
    <row r="55" spans="1:11" x14ac:dyDescent="0.25">
      <c r="A55" s="42"/>
      <c r="B55" s="46"/>
      <c r="C55" s="38"/>
      <c r="E55" s="42"/>
      <c r="G55" s="47"/>
      <c r="I55" s="46"/>
    </row>
    <row r="56" spans="1:11" x14ac:dyDescent="0.25">
      <c r="A56" s="42"/>
      <c r="B56" s="46"/>
      <c r="C56" s="38"/>
      <c r="E56" s="42"/>
      <c r="G56" s="47"/>
      <c r="I56" s="46"/>
    </row>
    <row r="57" spans="1:11" x14ac:dyDescent="0.25">
      <c r="A57" s="42"/>
      <c r="B57" s="46"/>
      <c r="C57" s="38"/>
      <c r="E57" s="42"/>
      <c r="G57" s="47"/>
      <c r="I57" s="46"/>
    </row>
    <row r="58" spans="1:11" x14ac:dyDescent="0.25">
      <c r="A58" s="42"/>
      <c r="B58" s="46"/>
      <c r="C58" s="38"/>
      <c r="E58" s="42"/>
      <c r="G58" s="47"/>
      <c r="I58" s="46"/>
    </row>
    <row r="59" spans="1:11" x14ac:dyDescent="0.25">
      <c r="A59" s="42"/>
      <c r="B59" s="46"/>
      <c r="C59" s="38"/>
      <c r="E59" s="42"/>
      <c r="G59" s="47"/>
      <c r="I59" s="46"/>
    </row>
    <row r="60" spans="1:11" x14ac:dyDescent="0.25">
      <c r="A60" s="42"/>
      <c r="B60" s="46"/>
      <c r="C60" s="38"/>
      <c r="E60" s="42"/>
      <c r="G60" s="47"/>
      <c r="I60" s="46"/>
    </row>
    <row r="61" spans="1:11" x14ac:dyDescent="0.25">
      <c r="A61" s="42"/>
      <c r="B61" s="46"/>
      <c r="C61" s="38"/>
      <c r="E61" s="42"/>
      <c r="G61" s="47"/>
      <c r="I61" s="46"/>
    </row>
    <row r="62" spans="1:11" x14ac:dyDescent="0.25">
      <c r="A62" s="42"/>
      <c r="B62" s="46"/>
      <c r="C62" s="38"/>
      <c r="E62" s="42"/>
      <c r="G62" s="47"/>
      <c r="I62" s="46"/>
    </row>
    <row r="63" spans="1:11" x14ac:dyDescent="0.25">
      <c r="A63" s="42"/>
      <c r="B63" s="46"/>
      <c r="C63" s="38"/>
      <c r="E63" s="42"/>
      <c r="G63" s="47"/>
      <c r="I63" s="46"/>
    </row>
    <row r="64" spans="1:11" x14ac:dyDescent="0.25">
      <c r="A64" s="42"/>
      <c r="B64" s="46"/>
      <c r="C64" s="38"/>
      <c r="E64" s="42"/>
      <c r="G64" s="47"/>
      <c r="I64" s="46"/>
    </row>
    <row r="65" spans="1:11" x14ac:dyDescent="0.25">
      <c r="A65" s="42"/>
      <c r="B65" s="46"/>
      <c r="C65" s="38"/>
      <c r="E65" s="42"/>
      <c r="G65" s="47"/>
      <c r="I65" s="46"/>
    </row>
    <row r="66" spans="1:11" x14ac:dyDescent="0.25">
      <c r="A66" s="42"/>
      <c r="B66" s="46"/>
      <c r="C66" s="38"/>
      <c r="E66" s="42"/>
      <c r="G66" s="47"/>
      <c r="I66" s="46"/>
    </row>
    <row r="67" spans="1:11" x14ac:dyDescent="0.25">
      <c r="A67" s="42"/>
      <c r="B67" s="46"/>
      <c r="C67" s="38"/>
      <c r="E67" s="42"/>
      <c r="G67" s="47"/>
      <c r="I67" s="46"/>
    </row>
    <row r="68" spans="1:11" x14ac:dyDescent="0.25">
      <c r="A68" s="42"/>
      <c r="B68" s="46"/>
      <c r="C68" s="38"/>
      <c r="E68" s="42"/>
      <c r="G68" s="47"/>
      <c r="I68" s="46"/>
    </row>
    <row r="69" spans="1:11" x14ac:dyDescent="0.25">
      <c r="A69" s="42"/>
      <c r="B69" s="46"/>
      <c r="C69" s="38"/>
      <c r="E69" s="42"/>
      <c r="G69" s="47"/>
      <c r="I69" s="46"/>
    </row>
    <row r="70" spans="1:11" x14ac:dyDescent="0.25">
      <c r="A70" s="42"/>
      <c r="B70" s="46"/>
      <c r="C70" s="38"/>
      <c r="E70" s="42"/>
      <c r="G70" s="47"/>
      <c r="I70" s="46"/>
    </row>
    <row r="71" spans="1:11" x14ac:dyDescent="0.25">
      <c r="A71" s="42"/>
      <c r="B71" s="46"/>
      <c r="C71" s="38"/>
      <c r="E71" s="42"/>
      <c r="G71" s="47"/>
      <c r="I71" s="46"/>
    </row>
    <row r="72" spans="1:11" x14ac:dyDescent="0.25">
      <c r="A72" s="42"/>
      <c r="B72" s="46"/>
      <c r="C72" s="38"/>
      <c r="E72" s="42"/>
      <c r="G72" s="47"/>
      <c r="I72" s="46"/>
    </row>
    <row r="73" spans="1:11" x14ac:dyDescent="0.25">
      <c r="A73" s="42"/>
      <c r="B73" s="46"/>
      <c r="C73" s="38"/>
      <c r="E73" s="42"/>
      <c r="G73" s="47"/>
      <c r="I73" s="46"/>
    </row>
    <row r="74" spans="1:11" x14ac:dyDescent="0.25">
      <c r="A74" s="42"/>
      <c r="B74" s="46"/>
      <c r="C74" s="38"/>
      <c r="E74" s="42"/>
      <c r="G74" s="47"/>
      <c r="I74" s="46"/>
    </row>
    <row r="75" spans="1:11" x14ac:dyDescent="0.25">
      <c r="A75" s="42"/>
      <c r="E75" s="42"/>
      <c r="I75" s="46"/>
    </row>
    <row r="76" spans="1:11" x14ac:dyDescent="0.25">
      <c r="A76" s="42"/>
      <c r="G76" s="51"/>
      <c r="K76" s="48"/>
    </row>
    <row r="77" spans="1:11" x14ac:dyDescent="0.25">
      <c r="K77" s="53"/>
    </row>
  </sheetData>
  <pageMargins left="0.2" right="0.2" top="0.2" bottom="0.2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Chg Request</vt:lpstr>
      <vt:lpstr>Count Sheet</vt:lpstr>
      <vt:lpstr>Check List</vt:lpstr>
      <vt:lpstr>'Check List'!Print_Area</vt:lpstr>
      <vt:lpstr>'Chg Request'!Print_Area</vt:lpstr>
    </vt:vector>
  </TitlesOfParts>
  <Company>Pleasant Valley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CUSD</dc:creator>
  <cp:lastModifiedBy>lbaker</cp:lastModifiedBy>
  <cp:lastPrinted>2016-02-03T17:19:57Z</cp:lastPrinted>
  <dcterms:created xsi:type="dcterms:W3CDTF">2010-10-08T19:10:03Z</dcterms:created>
  <dcterms:modified xsi:type="dcterms:W3CDTF">2016-02-03T17:20:31Z</dcterms:modified>
</cp:coreProperties>
</file>